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00"/>
  </bookViews>
  <sheets>
    <sheet name="工程量清单" sheetId="1" r:id="rId1"/>
  </sheets>
  <definedNames>
    <definedName name="_xlnm.Print_Area" localSheetId="0">工程量清单!$A$1:$E$19</definedName>
  </definedNames>
  <calcPr calcId="144525"/>
</workbook>
</file>

<file path=xl/sharedStrings.xml><?xml version="1.0" encoding="utf-8"?>
<sst xmlns="http://schemas.openxmlformats.org/spreadsheetml/2006/main" count="31">
  <si>
    <t>工程量清单</t>
  </si>
  <si>
    <t>项目名称：流花展贸中心完善2号馆商铺排水管项目</t>
  </si>
  <si>
    <t>序号</t>
  </si>
  <si>
    <t>项目名称</t>
  </si>
  <si>
    <t>项目特征描述</t>
  </si>
  <si>
    <t>计量单位</t>
  </si>
  <si>
    <t>工程量</t>
  </si>
  <si>
    <t>废水井</t>
  </si>
  <si>
    <t xml:space="preserve">1.形状、尺寸、厚度:方井400*600mm、深度700mm  
2.强度等级:C25混凝土
3.井盖:400*600MM铸铁井盖
</t>
  </si>
  <si>
    <t>座</t>
  </si>
  <si>
    <t>室外塑料排水管(粘接)</t>
  </si>
  <si>
    <t>1.室外塑料排水管(粘接)DN110
2.材质：PVC</t>
  </si>
  <si>
    <t>m</t>
  </si>
  <si>
    <t>挖沟槽土方</t>
  </si>
  <si>
    <t>1.挖沟深度30mm                            2.面层人行道地砖及台阶大理石砖30mm垫层破除</t>
  </si>
  <si>
    <t>m2</t>
  </si>
  <si>
    <t>回填土方</t>
  </si>
  <si>
    <t xml:space="preserve">1.回填深度30cm                            </t>
  </si>
  <si>
    <t>人行道地砖更换</t>
  </si>
  <si>
    <t xml:space="preserve">1.材质:人行道砖
2.尺寸:250×125×60mm
3.垫层材料品种、厚度、强度:水砂浆M5，厚30mm
</t>
  </si>
  <si>
    <t>大理石台阶踏步恢复</t>
  </si>
  <si>
    <t>1.1000*400*30mm蒙古黑                               2.水泥砂浆M5找平，厚30mm</t>
  </si>
  <si>
    <t>大理石台阶踢步恢复</t>
  </si>
  <si>
    <t>1.1000*150*30mm蒙古黑                              2.水泥砂浆M5找平，厚30mm</t>
  </si>
  <si>
    <t>蒙古黑地砖恢复</t>
  </si>
  <si>
    <t>1.600*300*30mm蒙古黑                       2.水泥砂浆M5找平，厚30mm</t>
  </si>
  <si>
    <t>1.挖沟深度30mm                            2.人行道地砖及绿化草清除</t>
  </si>
  <si>
    <t>绿化草种植</t>
  </si>
  <si>
    <t>材料运输</t>
  </si>
  <si>
    <t>项</t>
  </si>
  <si>
    <t>垃圾清运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</si>
</sst>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177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3" borderId="10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view="pageBreakPreview" zoomScaleNormal="100" zoomScaleSheetLayoutView="100" topLeftCell="A10" workbookViewId="0">
      <selection activeCell="C23" sqref="C23"/>
    </sheetView>
  </sheetViews>
  <sheetFormatPr defaultColWidth="9" defaultRowHeight="13.5" outlineLevelCol="4"/>
  <cols>
    <col min="1" max="1" width="4.625" customWidth="1"/>
    <col min="2" max="2" width="18" customWidth="1"/>
    <col min="3" max="3" width="23.125" customWidth="1"/>
    <col min="4" max="4" width="10.125" customWidth="1"/>
    <col min="5" max="5" width="9.125"/>
    <col min="8" max="8" width="12.625"/>
  </cols>
  <sheetData>
    <row r="1" ht="20.25" spans="1:5">
      <c r="A1" s="1" t="s">
        <v>0</v>
      </c>
      <c r="B1" s="1"/>
      <c r="C1" s="1"/>
      <c r="D1" s="1"/>
      <c r="E1" s="1"/>
    </row>
    <row r="2" ht="18" customHeight="1" spans="1:5">
      <c r="A2" s="2" t="s">
        <v>1</v>
      </c>
      <c r="B2" s="2"/>
      <c r="C2" s="2"/>
      <c r="D2" s="2"/>
      <c r="E2" s="2"/>
    </row>
    <row r="3" ht="18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9" customHeight="1" spans="1:5">
      <c r="A4" s="3"/>
      <c r="B4" s="3"/>
      <c r="C4" s="3"/>
      <c r="D4" s="3"/>
      <c r="E4" s="3"/>
    </row>
    <row r="5" ht="50" customHeight="1" spans="1:5">
      <c r="A5" s="3">
        <v>1</v>
      </c>
      <c r="B5" s="4" t="s">
        <v>7</v>
      </c>
      <c r="C5" s="4" t="s">
        <v>8</v>
      </c>
      <c r="D5" s="3" t="s">
        <v>9</v>
      </c>
      <c r="E5" s="3">
        <v>1</v>
      </c>
    </row>
    <row r="6" ht="27" customHeight="1" spans="1:5">
      <c r="A6" s="3">
        <v>2</v>
      </c>
      <c r="B6" s="4" t="s">
        <v>10</v>
      </c>
      <c r="C6" s="4" t="s">
        <v>11</v>
      </c>
      <c r="D6" s="3" t="s">
        <v>12</v>
      </c>
      <c r="E6" s="5">
        <v>25</v>
      </c>
    </row>
    <row r="7" ht="54" customHeight="1" spans="1:5">
      <c r="A7" s="3">
        <v>3</v>
      </c>
      <c r="B7" s="4" t="s">
        <v>13</v>
      </c>
      <c r="C7" s="4" t="s">
        <v>14</v>
      </c>
      <c r="D7" s="6" t="s">
        <v>15</v>
      </c>
      <c r="E7" s="7">
        <f t="shared" ref="E7:E9" si="0">25*0.6</f>
        <v>15</v>
      </c>
    </row>
    <row r="8" ht="29" customHeight="1" spans="1:5">
      <c r="A8" s="3">
        <v>4</v>
      </c>
      <c r="B8" s="4" t="s">
        <v>16</v>
      </c>
      <c r="C8" s="4" t="s">
        <v>17</v>
      </c>
      <c r="D8" s="6" t="s">
        <v>15</v>
      </c>
      <c r="E8" s="7">
        <f t="shared" si="0"/>
        <v>15</v>
      </c>
    </row>
    <row r="9" ht="48" customHeight="1" spans="1:5">
      <c r="A9" s="3">
        <v>5</v>
      </c>
      <c r="B9" s="4" t="s">
        <v>18</v>
      </c>
      <c r="C9" s="4" t="s">
        <v>19</v>
      </c>
      <c r="D9" s="6" t="s">
        <v>15</v>
      </c>
      <c r="E9" s="7">
        <f t="shared" si="0"/>
        <v>15</v>
      </c>
    </row>
    <row r="10" ht="36" customHeight="1" spans="1:5">
      <c r="A10" s="3">
        <v>6</v>
      </c>
      <c r="B10" s="4" t="s">
        <v>20</v>
      </c>
      <c r="C10" s="4" t="s">
        <v>21</v>
      </c>
      <c r="D10" s="6" t="s">
        <v>15</v>
      </c>
      <c r="E10" s="5">
        <f>4*0.4*1</f>
        <v>1.6</v>
      </c>
    </row>
    <row r="11" ht="38" customHeight="1" spans="1:5">
      <c r="A11" s="3">
        <v>7</v>
      </c>
      <c r="B11" s="4" t="s">
        <v>22</v>
      </c>
      <c r="C11" s="4" t="s">
        <v>23</v>
      </c>
      <c r="D11" s="6" t="s">
        <v>15</v>
      </c>
      <c r="E11" s="7">
        <f>4*1*0.15</f>
        <v>0.6</v>
      </c>
    </row>
    <row r="12" ht="38" customHeight="1" spans="1:5">
      <c r="A12" s="3">
        <v>8</v>
      </c>
      <c r="B12" s="4" t="s">
        <v>24</v>
      </c>
      <c r="C12" s="4" t="s">
        <v>25</v>
      </c>
      <c r="D12" s="6" t="s">
        <v>15</v>
      </c>
      <c r="E12" s="7">
        <f>11*0.6*0.3</f>
        <v>1.98</v>
      </c>
    </row>
    <row r="13" ht="38" customHeight="1" spans="1:5">
      <c r="A13" s="3">
        <v>9</v>
      </c>
      <c r="B13" s="4" t="s">
        <v>13</v>
      </c>
      <c r="C13" s="4" t="s">
        <v>26</v>
      </c>
      <c r="D13" s="6" t="s">
        <v>15</v>
      </c>
      <c r="E13" s="5">
        <f>12*0.3</f>
        <v>3.6</v>
      </c>
    </row>
    <row r="14" ht="38" customHeight="1" spans="1:5">
      <c r="A14" s="3">
        <v>10</v>
      </c>
      <c r="B14" s="4" t="s">
        <v>10</v>
      </c>
      <c r="C14" s="4" t="s">
        <v>11</v>
      </c>
      <c r="D14" s="3" t="s">
        <v>12</v>
      </c>
      <c r="E14" s="5">
        <v>12</v>
      </c>
    </row>
    <row r="15" ht="24" customHeight="1" spans="1:5">
      <c r="A15" s="3">
        <v>11</v>
      </c>
      <c r="B15" s="4" t="s">
        <v>16</v>
      </c>
      <c r="C15" s="4" t="s">
        <v>17</v>
      </c>
      <c r="D15" s="6" t="s">
        <v>15</v>
      </c>
      <c r="E15" s="7">
        <f>E13</f>
        <v>3.6</v>
      </c>
    </row>
    <row r="16" ht="50" customHeight="1" spans="1:5">
      <c r="A16" s="3">
        <v>12</v>
      </c>
      <c r="B16" s="4" t="s">
        <v>18</v>
      </c>
      <c r="C16" s="4" t="s">
        <v>19</v>
      </c>
      <c r="D16" s="6" t="s">
        <v>15</v>
      </c>
      <c r="E16" s="7">
        <f>2*0.3</f>
        <v>0.6</v>
      </c>
    </row>
    <row r="17" ht="23" customHeight="1" spans="1:5">
      <c r="A17" s="3">
        <v>13</v>
      </c>
      <c r="B17" s="4" t="s">
        <v>27</v>
      </c>
      <c r="C17" s="4"/>
      <c r="D17" s="6" t="s">
        <v>15</v>
      </c>
      <c r="E17" s="7">
        <f>E13-E16</f>
        <v>3</v>
      </c>
    </row>
    <row r="18" ht="23" customHeight="1" spans="1:5">
      <c r="A18" s="3">
        <v>14</v>
      </c>
      <c r="B18" s="8" t="s">
        <v>28</v>
      </c>
      <c r="C18" s="4"/>
      <c r="D18" s="6" t="s">
        <v>29</v>
      </c>
      <c r="E18" s="7">
        <v>1</v>
      </c>
    </row>
    <row r="19" ht="22" customHeight="1" spans="1:5">
      <c r="A19" s="3">
        <v>15</v>
      </c>
      <c r="B19" s="8" t="s">
        <v>30</v>
      </c>
      <c r="C19" s="4"/>
      <c r="D19" s="6" t="s">
        <v>29</v>
      </c>
      <c r="E19" s="7">
        <v>1</v>
      </c>
    </row>
    <row r="20" spans="1:5">
      <c r="A20" s="9"/>
      <c r="B20" s="10"/>
      <c r="C20" s="10"/>
      <c r="D20" s="11"/>
      <c r="E20" s="9"/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2018-05-23T01:54:34Z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